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9C329683-6122-4B84-84F1-279EB2974532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75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G34" i="1" s="1"/>
  <c r="G18" i="1"/>
  <c r="G9" i="1"/>
  <c r="C20" i="1"/>
  <c r="D20" i="1"/>
  <c r="F20" i="1"/>
  <c r="G20" i="1" l="1"/>
  <c r="E20" i="1"/>
  <c r="E34" i="1"/>
  <c r="E33" i="1"/>
  <c r="E32" i="1"/>
  <c r="E31" i="1"/>
  <c r="E30" i="1"/>
  <c r="E29" i="1"/>
  <c r="E28" i="1"/>
  <c r="G28" i="1" s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<sst xmlns="http://schemas.openxmlformats.org/spreadsheetml/2006/main" count="49" uniqueCount="40">
  <si>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</si>
  <si>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</si>
  <si>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</si>
  <si>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</si>
  <si>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</si>
  <si>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</si>
  <si>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</si>
  <si>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</si>
  <si>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</si>
  <si>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</si>
  <si>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</si>
  <si>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</si>
  <si>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</si>
  <si>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</si>
  <si>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</si>
  <si>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</si>
  <si>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</si>
  <si>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</si>
  <si>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</si>
  <si>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</si>
  <si>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</si>
  <si>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</si>
  <si>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</si>
  <si>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</si>
  <si>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</si>
  <si>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</si>
  <si>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</si>
  <si>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</si>
  <si>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</si>
  <si>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</si>
  <si>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</si>
  <si>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</si>
  <si>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</si>
  <si>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</si>
  <si>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</si>
  <si>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</si>
  <si>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</si>
  <si>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</si>
  <si>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FIDEICOMISO EXPOCHIHUAHUA</t>
  </si>
  <si>
    <t>Del 1 de enero 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</si>
</sst>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F38" sqref="F3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52513021.579999998</v>
      </c>
      <c r="D9" s="27">
        <v>0</v>
      </c>
      <c r="E9" s="21">
        <f t="shared" ref="E9:E18" si="0">C9+D9</f>
        <v>52513021.579999998</v>
      </c>
      <c r="F9" s="27">
        <v>57654818.140000001</v>
      </c>
      <c r="G9" s="20">
        <f>+F9</f>
        <v>57654818.140000001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12770673</v>
      </c>
      <c r="D18" s="27">
        <v>0</v>
      </c>
      <c r="E18" s="21">
        <f t="shared" si="0"/>
        <v>12770673</v>
      </c>
      <c r="F18" s="27">
        <v>15987490.76</v>
      </c>
      <c r="G18" s="20">
        <f>+F18</f>
        <v>15987490.76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65283694.579999998</v>
      </c>
      <c r="D20" s="28">
        <f>SUM(D9:D18)</f>
        <v>0</v>
      </c>
      <c r="E20" s="22">
        <f>C20+D20</f>
        <v>65283694.579999998</v>
      </c>
      <c r="F20" s="28">
        <f>SUM(F9:F18)</f>
        <v>73642308.900000006</v>
      </c>
      <c r="G20" s="22">
        <f>SUM(G9:G18)</f>
        <v>73642308.900000006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0</v>
      </c>
      <c r="D26" s="20">
        <v>0</v>
      </c>
      <c r="E26" s="21">
        <f t="shared" ref="E26:E34" si="1">C26+D26</f>
        <v>0</v>
      </c>
      <c r="F26" s="20">
        <v>0</v>
      </c>
      <c r="G26" s="38">
        <v>0</v>
      </c>
    </row>
    <row r="27" spans="2:7" ht="12" customHeight="1" x14ac:dyDescent="0.2">
      <c r="B27" s="32" t="s">
        <v>12</v>
      </c>
      <c r="C27" s="20">
        <v>0</v>
      </c>
      <c r="D27" s="20">
        <v>0</v>
      </c>
      <c r="E27" s="21">
        <f t="shared" si="1"/>
        <v>0</v>
      </c>
      <c r="F27" s="20">
        <v>0</v>
      </c>
      <c r="G27" s="38">
        <v>0</v>
      </c>
    </row>
    <row r="28" spans="2:7" x14ac:dyDescent="0.2">
      <c r="B28" s="32" t="s">
        <v>13</v>
      </c>
      <c r="C28" s="20">
        <v>21932068.07</v>
      </c>
      <c r="D28" s="20">
        <v>0</v>
      </c>
      <c r="E28" s="21">
        <f t="shared" si="1"/>
        <v>21932068.07</v>
      </c>
      <c r="F28" s="20">
        <v>17531748.899999999</v>
      </c>
      <c r="G28" s="38">
        <f>+F28</f>
        <v>17531748.899999999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12004909.59</v>
      </c>
      <c r="D34" s="20">
        <v>0</v>
      </c>
      <c r="E34" s="21">
        <f t="shared" si="1"/>
        <v>12004909.59</v>
      </c>
      <c r="F34" s="20">
        <f>+E34</f>
        <v>12004909.59</v>
      </c>
      <c r="G34" s="38">
        <f>+F34</f>
        <v>12004909.59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33936977.659999996</v>
      </c>
      <c r="D36" s="22">
        <f>SUM(D26:D34)</f>
        <v>0</v>
      </c>
      <c r="E36" s="22">
        <f>SUM(E26:E34)</f>
        <v>33936977.659999996</v>
      </c>
      <c r="F36" s="22">
        <f>SUM(F26:F34)</f>
        <v>29536658.489999998</v>
      </c>
      <c r="G36" s="39">
        <f>SUM(G26:G34)</f>
        <v>29536658.489999998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31346716.920000002</v>
      </c>
      <c r="D38" s="8">
        <f>D20-D36</f>
        <v>0</v>
      </c>
      <c r="E38" s="8">
        <f>D38+C38</f>
        <v>31346716.920000002</v>
      </c>
      <c r="F38" s="8">
        <f>F20-F36</f>
        <v>44105650.410000011</v>
      </c>
      <c r="G38" s="9">
        <f>G20-G36</f>
        <v>44105650.410000011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cp:lastPrinted>2020-01-23T20:49:44Z</cp:lastPrinted>
  <dcterms:created xsi:type="dcterms:W3CDTF">2019-12-11T17:18:27Z</dcterms:created>
  <dcterms:modified xsi:type="dcterms:W3CDTF">2025-01-28T17:24:04Z</dcterms:modified>
</cp:coreProperties>
</file>